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<sst xmlns="http://schemas.openxmlformats.org/spreadsheetml/2006/main" count="39" uniqueCount="37">
  <si>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Контингент класу: </t>
  </si>
  <si>
    <t>учнів</t>
  </si>
  <si>
    <t>№</t>
  </si>
  <si>
    <t>Автор</t>
  </si>
  <si>
    <t>Назва</t>
  </si>
  <si>
    <r>
      <t>100%</t>
    </r>
    <r>
      <rPr>
        <sz val="9"/>
        <rFont val="Arial Cyr"/>
        <family val="2"/>
      </rPr>
      <t xml:space="preserve"> потреба для </t>
    </r>
    <r>
      <rPr>
        <b/>
        <sz val="9"/>
        <rFont val="Arial Cyr"/>
        <family val="2"/>
      </rPr>
      <t>учнів</t>
    </r>
    <r>
      <rPr>
        <sz val="9"/>
        <rFont val="Arial Cyr"/>
        <family val="2"/>
      </rPr>
      <t xml:space="preserve"> </t>
    </r>
  </si>
  <si>
    <t>Наявність у бібфондах навчальної літератури, виданої у зазначених роках</t>
  </si>
  <si>
    <r>
      <t>Всього</t>
    </r>
    <r>
      <rPr>
        <b/>
        <sz val="9"/>
        <rFont val="Arial Cyr"/>
        <family val="2"/>
      </rPr>
      <t xml:space="preserve"> 2011-2015 </t>
    </r>
    <r>
      <rPr>
        <sz val="9"/>
        <rFont val="Arial Cyr"/>
        <family val="2"/>
      </rPr>
      <t>років видання</t>
    </r>
  </si>
  <si>
    <t>З них використовується   в навч.процесі</t>
  </si>
  <si>
    <r>
      <t xml:space="preserve">%  забезпеч. підручниками  </t>
    </r>
    <r>
      <rPr>
        <b/>
        <i/>
        <sz val="9"/>
        <color indexed="18"/>
        <rFont val="Arial Cyr"/>
        <family val="2"/>
      </rPr>
      <t xml:space="preserve">2011-2015 </t>
    </r>
    <r>
      <rPr>
        <i/>
        <sz val="9"/>
        <color indexed="18"/>
        <rFont val="Arial Cyr"/>
        <family val="2"/>
      </rPr>
      <t>р.в.</t>
    </r>
  </si>
  <si>
    <r>
      <t xml:space="preserve">Придатні для користування </t>
    </r>
    <r>
      <rPr>
        <b/>
        <sz val="9"/>
        <rFont val="Arial Cyr"/>
        <family val="2"/>
      </rPr>
      <t xml:space="preserve">2004-2010 </t>
    </r>
    <r>
      <rPr>
        <sz val="9"/>
        <rFont val="Arial Cyr"/>
        <family val="2"/>
      </rPr>
      <t>р.в.</t>
    </r>
  </si>
  <si>
    <r>
      <t>Загальна к-сть підручників</t>
    </r>
    <r>
      <rPr>
        <b/>
        <sz val="9"/>
        <rFont val="Arial Cyr"/>
        <family val="2"/>
      </rPr>
      <t xml:space="preserve">  2004-2015</t>
    </r>
    <r>
      <rPr>
        <sz val="9"/>
        <rFont val="Arial Cyr"/>
        <family val="2"/>
      </rPr>
      <t xml:space="preserve"> р.в.</t>
    </r>
  </si>
  <si>
    <r>
      <t>%  забезпеч. підручниками</t>
    </r>
    <r>
      <rPr>
        <b/>
        <i/>
        <sz val="9"/>
        <color indexed="18"/>
        <rFont val="Arial Cyr"/>
        <family val="2"/>
      </rPr>
      <t xml:space="preserve"> 2004-2015 </t>
    </r>
    <r>
      <rPr>
        <i/>
        <sz val="9"/>
        <color indexed="18"/>
        <rFont val="Arial Cyr"/>
        <family val="2"/>
      </rPr>
      <t>р.в.</t>
    </r>
  </si>
  <si>
    <t>Не вистачає для 100% потреби на учнів</t>
  </si>
  <si>
    <t>Резерв підручників для обміну</t>
  </si>
  <si>
    <t>взагалі</t>
  </si>
  <si>
    <t>нових</t>
  </si>
  <si>
    <t xml:space="preserve">                         </t>
  </si>
  <si>
    <t>Всього:</t>
  </si>
  <si>
    <t>Несвіт</t>
  </si>
  <si>
    <t>Англ мова</t>
  </si>
  <si>
    <t>Ростоцька</t>
  </si>
  <si>
    <t>Вашуленко</t>
  </si>
  <si>
    <t>Буквар</t>
  </si>
  <si>
    <t>Богдановіч</t>
  </si>
  <si>
    <t>Математика</t>
  </si>
  <si>
    <t>Аристова</t>
  </si>
  <si>
    <t>Муз мистецтво</t>
  </si>
  <si>
    <t>Резніченко</t>
  </si>
  <si>
    <t>Образотворч мис</t>
  </si>
  <si>
    <t>Гнатюк</t>
  </si>
  <si>
    <t>Основи здоровья</t>
  </si>
  <si>
    <t>Грущинська</t>
  </si>
  <si>
    <t>Природозн</t>
  </si>
  <si>
    <t>Тименко</t>
  </si>
  <si>
    <t>Труд навчення</t>
  </si>
  <si>
    <r>
      <t xml:space="preserve">Забезпеченість навчальною літературою  учнів   </t>
    </r>
    <r>
      <rPr>
        <b/>
        <sz val="11"/>
        <color indexed="10"/>
        <rFont val="Arial Cyr"/>
        <family val="2"/>
      </rPr>
      <t xml:space="preserve">      1           класу    </t>
    </r>
    <r>
      <rPr>
        <b/>
        <sz val="11"/>
        <rFont val="Arial Cyr"/>
        <family val="2"/>
      </rPr>
      <t>на  2015- 2016 н.р.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</si>
</sst>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9"/>
      <name val="Arial Cyr"/>
      <family val="2"/>
    </font>
    <font>
      <b/>
      <i/>
      <sz val="9"/>
      <color indexed="18"/>
      <name val="Arial"/>
      <family val="2"/>
    </font>
    <font>
      <b/>
      <i/>
      <sz val="9"/>
      <color indexed="18"/>
      <name val="Arial Cyr"/>
      <family val="2"/>
    </font>
    <font>
      <b/>
      <i/>
      <sz val="8"/>
      <name val="Times New Roman"/>
      <family val="1"/>
    </font>
    <font>
      <i/>
      <sz val="9"/>
      <name val="Arial Cyr"/>
      <family val="2"/>
    </font>
    <font>
      <sz val="9"/>
      <name val="Arial Cyr"/>
      <family val="2"/>
    </font>
    <font>
      <i/>
      <sz val="9"/>
      <color indexed="18"/>
      <name val="Arial Cyr"/>
      <family val="2"/>
    </font>
    <font>
      <b/>
      <sz val="10"/>
      <name val="Arial Cyr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0" fontId="4" fillId="0" borderId="10" xfId="0" applyNumberFormat="1" applyFont="1" applyFill="1" applyBorder="1" applyAlignment="1">
      <alignment vertical="center" wrapText="1"/>
    </xf>
    <xf numFmtId="10" fontId="4" fillId="0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8" fillId="37" borderId="11" xfId="0" applyNumberFormat="1" applyFont="1" applyFill="1" applyBorder="1" applyAlignment="1">
      <alignment vertical="center"/>
    </xf>
    <xf numFmtId="0" fontId="12" fillId="37" borderId="11" xfId="0" applyFont="1" applyFill="1" applyBorder="1" applyAlignment="1">
      <alignment vertical="center" wrapText="1"/>
    </xf>
    <xf numFmtId="10" fontId="9" fillId="37" borderId="11" xfId="0" applyNumberFormat="1" applyFont="1" applyFill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10" fontId="9" fillId="0" borderId="11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11" fillId="37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3" fillId="37" borderId="11" xfId="0" applyNumberFormat="1" applyFont="1" applyFill="1" applyBorder="1" applyAlignment="1">
      <alignment horizontal="center" vertical="center"/>
    </xf>
    <xf numFmtId="10" fontId="5" fillId="37" borderId="11" xfId="0" applyNumberFormat="1" applyFont="1" applyFill="1" applyBorder="1" applyAlignment="1">
      <alignment horizontal="center" vertical="center"/>
    </xf>
    <xf numFmtId="0" fontId="3" fillId="37" borderId="13" xfId="0" applyNumberFormat="1" applyFont="1" applyFill="1" applyBorder="1" applyAlignment="1">
      <alignment horizontal="center" vertical="center"/>
    </xf>
    <xf numFmtId="0" fontId="3" fillId="37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38" borderId="11" xfId="0" applyFont="1" applyFill="1" applyBorder="1" applyAlignment="1">
      <alignment/>
    </xf>
    <xf numFmtId="0" fontId="3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left" vertical="center" wrapText="1"/>
    </xf>
    <xf numFmtId="0" fontId="3" fillId="38" borderId="11" xfId="0" applyNumberFormat="1" applyFont="1" applyFill="1" applyBorder="1" applyAlignment="1">
      <alignment horizontal="center" vertical="center"/>
    </xf>
    <xf numFmtId="10" fontId="5" fillId="39" borderId="11" xfId="0" applyNumberFormat="1" applyFont="1" applyFill="1" applyBorder="1" applyAlignment="1">
      <alignment horizontal="center" vertical="center"/>
    </xf>
    <xf numFmtId="0" fontId="3" fillId="38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2" fillId="0" borderId="17" xfId="0" applyFont="1" applyBorder="1" applyAlignment="1">
      <alignment horizontal="left" vertical="center" wrapText="1"/>
    </xf>
    <xf numFmtId="0" fontId="8" fillId="40" borderId="17" xfId="0" applyNumberFormat="1" applyFont="1" applyFill="1" applyBorder="1" applyAlignment="1">
      <alignment vertical="center"/>
    </xf>
    <xf numFmtId="0" fontId="12" fillId="40" borderId="17" xfId="0" applyFont="1" applyFill="1" applyBorder="1" applyAlignment="1">
      <alignment vertical="center" wrapText="1"/>
    </xf>
    <xf numFmtId="0" fontId="13" fillId="0" borderId="17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8" fillId="0" borderId="17" xfId="0" applyNumberFormat="1" applyFont="1" applyBorder="1" applyAlignment="1">
      <alignment vertical="center"/>
    </xf>
    <xf numFmtId="0" fontId="3" fillId="4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10" fillId="41" borderId="14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1" fillId="42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A1" sqref="A1:Z1"/>
    </sheetView>
  </sheetViews>
  <sheetFormatPr defaultColWidth="9.140625" defaultRowHeight="12.75"/>
  <cols>
    <col min="2" max="2" width="10.57421875" style="0" customWidth="1"/>
    <col min="3" max="3" width="12.7109375" style="0" customWidth="1"/>
    <col min="4" max="4" width="8.28125" style="0" customWidth="1"/>
  </cols>
  <sheetData>
    <row r="1" spans="1:26" ht="15.75" customHeigh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5" t="s">
        <v>0</v>
      </c>
      <c r="U3" s="55"/>
      <c r="V3" s="55"/>
      <c r="W3" s="3">
        <v>70</v>
      </c>
      <c r="X3" s="4" t="s">
        <v>1</v>
      </c>
      <c r="Y3" s="2"/>
      <c r="Z3" s="5"/>
    </row>
    <row r="4" spans="1:26" ht="12.75">
      <c r="A4" s="6">
        <v>1</v>
      </c>
      <c r="B4" s="7">
        <v>2</v>
      </c>
      <c r="C4" s="7">
        <v>3</v>
      </c>
      <c r="D4" s="8">
        <v>4</v>
      </c>
      <c r="E4" s="8">
        <v>5</v>
      </c>
      <c r="F4" s="8"/>
      <c r="G4" s="8"/>
      <c r="H4" s="8"/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/>
      <c r="P4" s="8">
        <v>12</v>
      </c>
      <c r="Q4" s="7">
        <v>13</v>
      </c>
      <c r="R4" s="8">
        <v>14</v>
      </c>
      <c r="S4" s="7">
        <v>15</v>
      </c>
      <c r="T4" s="8">
        <v>16</v>
      </c>
      <c r="U4" s="7">
        <v>17</v>
      </c>
      <c r="V4" s="8">
        <v>18</v>
      </c>
      <c r="W4" s="7">
        <v>19</v>
      </c>
      <c r="X4" s="7">
        <v>20</v>
      </c>
      <c r="Y4" s="7">
        <v>21</v>
      </c>
      <c r="Z4" s="9">
        <v>22</v>
      </c>
    </row>
    <row r="5" spans="1:26" ht="36" customHeight="1">
      <c r="A5" s="56" t="s">
        <v>2</v>
      </c>
      <c r="B5" s="52" t="s">
        <v>3</v>
      </c>
      <c r="C5" s="52" t="s">
        <v>4</v>
      </c>
      <c r="D5" s="57" t="s">
        <v>5</v>
      </c>
      <c r="E5" s="52" t="s">
        <v>6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1" t="s">
        <v>7</v>
      </c>
      <c r="R5" s="51" t="s">
        <v>8</v>
      </c>
      <c r="S5" s="50" t="s">
        <v>9</v>
      </c>
      <c r="T5" s="51" t="s">
        <v>10</v>
      </c>
      <c r="U5" s="51" t="s">
        <v>11</v>
      </c>
      <c r="V5" s="51" t="s">
        <v>8</v>
      </c>
      <c r="W5" s="50" t="s">
        <v>12</v>
      </c>
      <c r="X5" s="52" t="s">
        <v>13</v>
      </c>
      <c r="Y5" s="52"/>
      <c r="Z5" s="48" t="s">
        <v>14</v>
      </c>
    </row>
    <row r="6" spans="1:26" ht="61.5" customHeight="1">
      <c r="A6" s="56"/>
      <c r="B6" s="52"/>
      <c r="C6" s="52"/>
      <c r="D6" s="52"/>
      <c r="E6" s="11">
        <v>2004</v>
      </c>
      <c r="F6" s="11">
        <v>2005</v>
      </c>
      <c r="G6" s="11">
        <v>2006</v>
      </c>
      <c r="H6" s="11">
        <v>2007</v>
      </c>
      <c r="I6" s="11">
        <v>2008</v>
      </c>
      <c r="J6" s="11">
        <v>2009</v>
      </c>
      <c r="K6" s="11">
        <v>2010</v>
      </c>
      <c r="L6" s="11">
        <v>2011</v>
      </c>
      <c r="M6" s="11">
        <v>2012</v>
      </c>
      <c r="N6" s="11">
        <v>2013</v>
      </c>
      <c r="O6" s="11">
        <v>2014</v>
      </c>
      <c r="P6" s="11">
        <v>2015</v>
      </c>
      <c r="Q6" s="51"/>
      <c r="R6" s="51"/>
      <c r="S6" s="50"/>
      <c r="T6" s="51"/>
      <c r="U6" s="51"/>
      <c r="V6" s="51"/>
      <c r="W6" s="50"/>
      <c r="X6" s="10" t="s">
        <v>15</v>
      </c>
      <c r="Y6" s="10" t="s">
        <v>16</v>
      </c>
      <c r="Z6" s="48"/>
    </row>
    <row r="7" spans="1:26" ht="12.7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s="45" customFormat="1" ht="12.75">
      <c r="A8" s="39">
        <v>1</v>
      </c>
      <c r="B8" s="40" t="s">
        <v>19</v>
      </c>
      <c r="C8" s="40" t="s">
        <v>20</v>
      </c>
      <c r="D8" s="41">
        <v>35</v>
      </c>
      <c r="E8" s="41"/>
      <c r="F8" s="42"/>
      <c r="G8" s="43"/>
      <c r="H8" s="43"/>
      <c r="I8" s="43"/>
      <c r="J8" s="43"/>
      <c r="K8" s="43"/>
      <c r="L8" s="43"/>
      <c r="M8" s="44">
        <v>35</v>
      </c>
      <c r="N8" s="43"/>
      <c r="O8" s="43">
        <v>0</v>
      </c>
      <c r="Q8" s="44">
        <f>SUM(L8:P8)</f>
        <v>35</v>
      </c>
      <c r="R8" s="41">
        <f>Q8</f>
        <v>35</v>
      </c>
      <c r="S8" s="44">
        <f>R8*100/D8</f>
        <v>100</v>
      </c>
      <c r="T8" s="42">
        <f>SUM(E8:K8)</f>
        <v>0</v>
      </c>
      <c r="U8" s="42">
        <f>SUM(F8:P8)</f>
        <v>35</v>
      </c>
      <c r="V8" s="41">
        <f>U8</f>
        <v>35</v>
      </c>
      <c r="W8" s="44">
        <f>U8*100/D8</f>
        <v>100</v>
      </c>
      <c r="X8" s="44">
        <f>D8-U8</f>
        <v>0</v>
      </c>
      <c r="Y8" s="44">
        <f>D8-Q8</f>
        <v>0</v>
      </c>
      <c r="Z8" s="46">
        <v>0</v>
      </c>
    </row>
    <row r="9" spans="1:26" s="45" customFormat="1" ht="12.75">
      <c r="A9" s="39">
        <v>2</v>
      </c>
      <c r="B9" s="40" t="s">
        <v>21</v>
      </c>
      <c r="C9" s="40" t="s">
        <v>20</v>
      </c>
      <c r="D9" s="41">
        <v>35</v>
      </c>
      <c r="E9" s="47"/>
      <c r="F9" s="47"/>
      <c r="G9" s="47"/>
      <c r="H9" s="47"/>
      <c r="I9" s="47"/>
      <c r="J9" s="47"/>
      <c r="K9" s="47"/>
      <c r="L9" s="47"/>
      <c r="M9" s="44">
        <v>31</v>
      </c>
      <c r="N9" s="43"/>
      <c r="O9" s="43">
        <v>0</v>
      </c>
      <c r="Q9" s="44">
        <f aca="true" t="shared" si="0" ref="Q9:Q16">SUM(L9:P9)</f>
        <v>31</v>
      </c>
      <c r="R9" s="41">
        <f aca="true" t="shared" si="1" ref="R9:R16">Q9</f>
        <v>31</v>
      </c>
      <c r="S9" s="44">
        <f aca="true" t="shared" si="2" ref="S9:S16">R9*100/D9</f>
        <v>88.57142857142857</v>
      </c>
      <c r="T9" s="42">
        <f aca="true" t="shared" si="3" ref="T9:T16">SUM(E9:K9)</f>
        <v>0</v>
      </c>
      <c r="U9" s="42">
        <f aca="true" t="shared" si="4" ref="U9:U16">SUM(F9:P9)</f>
        <v>31</v>
      </c>
      <c r="V9" s="41">
        <f aca="true" t="shared" si="5" ref="V9:V16">U9</f>
        <v>31</v>
      </c>
      <c r="W9" s="44">
        <f aca="true" t="shared" si="6" ref="W9:W16">U9*100/D9</f>
        <v>88.57142857142857</v>
      </c>
      <c r="X9" s="44">
        <f aca="true" t="shared" si="7" ref="X9:X16">D9-U9</f>
        <v>4</v>
      </c>
      <c r="Y9" s="44">
        <f aca="true" t="shared" si="8" ref="Y9:Y16">D9-Q9</f>
        <v>4</v>
      </c>
      <c r="Z9" s="46">
        <v>0</v>
      </c>
    </row>
    <row r="10" spans="1:26" s="45" customFormat="1" ht="12.75">
      <c r="A10" s="39">
        <v>3</v>
      </c>
      <c r="B10" s="40" t="s">
        <v>22</v>
      </c>
      <c r="C10" s="40" t="s">
        <v>23</v>
      </c>
      <c r="D10" s="41">
        <v>70</v>
      </c>
      <c r="E10" s="41"/>
      <c r="F10" s="42"/>
      <c r="G10" s="43"/>
      <c r="H10" s="43"/>
      <c r="I10" s="43"/>
      <c r="J10" s="43"/>
      <c r="K10" s="43"/>
      <c r="L10" s="43"/>
      <c r="M10" s="44">
        <v>68</v>
      </c>
      <c r="N10" s="43"/>
      <c r="O10" s="43">
        <v>0</v>
      </c>
      <c r="Q10" s="44">
        <f t="shared" si="0"/>
        <v>68</v>
      </c>
      <c r="R10" s="41">
        <f t="shared" si="1"/>
        <v>68</v>
      </c>
      <c r="S10" s="44">
        <f t="shared" si="2"/>
        <v>97.14285714285714</v>
      </c>
      <c r="T10" s="42">
        <f t="shared" si="3"/>
        <v>0</v>
      </c>
      <c r="U10" s="42">
        <f t="shared" si="4"/>
        <v>68</v>
      </c>
      <c r="V10" s="41">
        <f t="shared" si="5"/>
        <v>68</v>
      </c>
      <c r="W10" s="44">
        <f t="shared" si="6"/>
        <v>97.14285714285714</v>
      </c>
      <c r="X10" s="44">
        <f t="shared" si="7"/>
        <v>2</v>
      </c>
      <c r="Y10" s="44">
        <f t="shared" si="8"/>
        <v>2</v>
      </c>
      <c r="Z10" s="46">
        <v>0</v>
      </c>
    </row>
    <row r="11" spans="1:26" s="45" customFormat="1" ht="12.75">
      <c r="A11" s="39">
        <v>4</v>
      </c>
      <c r="B11" s="40" t="s">
        <v>24</v>
      </c>
      <c r="C11" s="40" t="s">
        <v>25</v>
      </c>
      <c r="D11" s="41">
        <v>70</v>
      </c>
      <c r="E11" s="41"/>
      <c r="F11" s="42"/>
      <c r="G11" s="43"/>
      <c r="H11" s="43"/>
      <c r="I11" s="43"/>
      <c r="J11" s="43"/>
      <c r="K11" s="43"/>
      <c r="L11" s="43"/>
      <c r="M11" s="44">
        <v>66</v>
      </c>
      <c r="N11" s="43"/>
      <c r="O11" s="43">
        <v>0</v>
      </c>
      <c r="Q11" s="44">
        <f t="shared" si="0"/>
        <v>66</v>
      </c>
      <c r="R11" s="41">
        <f t="shared" si="1"/>
        <v>66</v>
      </c>
      <c r="S11" s="44">
        <f t="shared" si="2"/>
        <v>94.28571428571429</v>
      </c>
      <c r="T11" s="42">
        <f t="shared" si="3"/>
        <v>0</v>
      </c>
      <c r="U11" s="42">
        <f t="shared" si="4"/>
        <v>66</v>
      </c>
      <c r="V11" s="41">
        <f t="shared" si="5"/>
        <v>66</v>
      </c>
      <c r="W11" s="44">
        <f t="shared" si="6"/>
        <v>94.28571428571429</v>
      </c>
      <c r="X11" s="44">
        <f t="shared" si="7"/>
        <v>4</v>
      </c>
      <c r="Y11" s="44">
        <f t="shared" si="8"/>
        <v>4</v>
      </c>
      <c r="Z11" s="46">
        <v>0</v>
      </c>
    </row>
    <row r="12" spans="1:26" s="45" customFormat="1" ht="12.75">
      <c r="A12" s="39">
        <v>5</v>
      </c>
      <c r="B12" s="40" t="s">
        <v>26</v>
      </c>
      <c r="C12" s="40" t="s">
        <v>27</v>
      </c>
      <c r="D12" s="41">
        <v>70</v>
      </c>
      <c r="E12" s="41"/>
      <c r="F12" s="42"/>
      <c r="G12" s="43"/>
      <c r="H12" s="43"/>
      <c r="I12" s="43"/>
      <c r="J12" s="43"/>
      <c r="K12" s="43"/>
      <c r="L12" s="43"/>
      <c r="M12" s="44">
        <v>60</v>
      </c>
      <c r="N12" s="43"/>
      <c r="O12" s="43">
        <v>0</v>
      </c>
      <c r="Q12" s="44">
        <f t="shared" si="0"/>
        <v>60</v>
      </c>
      <c r="R12" s="41">
        <f t="shared" si="1"/>
        <v>60</v>
      </c>
      <c r="S12" s="44">
        <f t="shared" si="2"/>
        <v>85.71428571428571</v>
      </c>
      <c r="T12" s="42">
        <f t="shared" si="3"/>
        <v>0</v>
      </c>
      <c r="U12" s="42">
        <f t="shared" si="4"/>
        <v>60</v>
      </c>
      <c r="V12" s="41">
        <f t="shared" si="5"/>
        <v>60</v>
      </c>
      <c r="W12" s="44">
        <f t="shared" si="6"/>
        <v>85.71428571428571</v>
      </c>
      <c r="X12" s="44">
        <f t="shared" si="7"/>
        <v>10</v>
      </c>
      <c r="Y12" s="44">
        <f t="shared" si="8"/>
        <v>10</v>
      </c>
      <c r="Z12" s="46">
        <v>0</v>
      </c>
    </row>
    <row r="13" spans="1:26" s="45" customFormat="1" ht="12.75">
      <c r="A13" s="39">
        <v>6</v>
      </c>
      <c r="B13" s="40" t="s">
        <v>28</v>
      </c>
      <c r="C13" s="40" t="s">
        <v>29</v>
      </c>
      <c r="D13" s="41">
        <v>70</v>
      </c>
      <c r="E13" s="41"/>
      <c r="F13" s="42"/>
      <c r="G13" s="43"/>
      <c r="H13" s="43"/>
      <c r="I13" s="43"/>
      <c r="J13" s="43"/>
      <c r="K13" s="43"/>
      <c r="L13" s="43"/>
      <c r="M13" s="44">
        <v>60</v>
      </c>
      <c r="N13" s="43"/>
      <c r="O13" s="43">
        <v>0</v>
      </c>
      <c r="Q13" s="44">
        <f t="shared" si="0"/>
        <v>60</v>
      </c>
      <c r="R13" s="41">
        <f t="shared" si="1"/>
        <v>60</v>
      </c>
      <c r="S13" s="44">
        <f t="shared" si="2"/>
        <v>85.71428571428571</v>
      </c>
      <c r="T13" s="42">
        <f t="shared" si="3"/>
        <v>0</v>
      </c>
      <c r="U13" s="42">
        <f t="shared" si="4"/>
        <v>60</v>
      </c>
      <c r="V13" s="41">
        <f t="shared" si="5"/>
        <v>60</v>
      </c>
      <c r="W13" s="44">
        <f t="shared" si="6"/>
        <v>85.71428571428571</v>
      </c>
      <c r="X13" s="44">
        <f t="shared" si="7"/>
        <v>10</v>
      </c>
      <c r="Y13" s="44">
        <f t="shared" si="8"/>
        <v>10</v>
      </c>
      <c r="Z13" s="46">
        <v>0</v>
      </c>
    </row>
    <row r="14" spans="1:26" s="45" customFormat="1" ht="12.75">
      <c r="A14" s="39">
        <v>7</v>
      </c>
      <c r="B14" s="40" t="s">
        <v>30</v>
      </c>
      <c r="C14" s="40" t="s">
        <v>31</v>
      </c>
      <c r="D14" s="41">
        <v>70</v>
      </c>
      <c r="E14" s="41"/>
      <c r="F14" s="42"/>
      <c r="G14" s="43"/>
      <c r="H14" s="43"/>
      <c r="I14" s="43"/>
      <c r="J14" s="43"/>
      <c r="K14" s="43"/>
      <c r="L14" s="43"/>
      <c r="M14" s="44">
        <v>65</v>
      </c>
      <c r="N14" s="43"/>
      <c r="O14" s="43">
        <v>0</v>
      </c>
      <c r="Q14" s="44">
        <f t="shared" si="0"/>
        <v>65</v>
      </c>
      <c r="R14" s="41">
        <f t="shared" si="1"/>
        <v>65</v>
      </c>
      <c r="S14" s="44">
        <f t="shared" si="2"/>
        <v>92.85714285714286</v>
      </c>
      <c r="T14" s="42">
        <f t="shared" si="3"/>
        <v>0</v>
      </c>
      <c r="U14" s="42">
        <f t="shared" si="4"/>
        <v>65</v>
      </c>
      <c r="V14" s="41">
        <f t="shared" si="5"/>
        <v>65</v>
      </c>
      <c r="W14" s="44">
        <f t="shared" si="6"/>
        <v>92.85714285714286</v>
      </c>
      <c r="X14" s="44">
        <f t="shared" si="7"/>
        <v>5</v>
      </c>
      <c r="Y14" s="44">
        <f t="shared" si="8"/>
        <v>5</v>
      </c>
      <c r="Z14" s="46">
        <v>0</v>
      </c>
    </row>
    <row r="15" spans="1:26" s="45" customFormat="1" ht="12.75">
      <c r="A15" s="39">
        <v>8</v>
      </c>
      <c r="B15" s="40" t="s">
        <v>32</v>
      </c>
      <c r="C15" s="40" t="s">
        <v>33</v>
      </c>
      <c r="D15" s="41">
        <v>70</v>
      </c>
      <c r="E15" s="41"/>
      <c r="F15" s="42"/>
      <c r="G15" s="43"/>
      <c r="H15" s="43"/>
      <c r="I15" s="43"/>
      <c r="J15" s="43"/>
      <c r="K15" s="43"/>
      <c r="L15" s="43"/>
      <c r="M15" s="44">
        <v>65</v>
      </c>
      <c r="N15" s="43"/>
      <c r="O15" s="43">
        <v>0</v>
      </c>
      <c r="Q15" s="44">
        <f t="shared" si="0"/>
        <v>65</v>
      </c>
      <c r="R15" s="41">
        <f t="shared" si="1"/>
        <v>65</v>
      </c>
      <c r="S15" s="44">
        <f t="shared" si="2"/>
        <v>92.85714285714286</v>
      </c>
      <c r="T15" s="42">
        <f t="shared" si="3"/>
        <v>0</v>
      </c>
      <c r="U15" s="42">
        <f t="shared" si="4"/>
        <v>65</v>
      </c>
      <c r="V15" s="41">
        <f t="shared" si="5"/>
        <v>65</v>
      </c>
      <c r="W15" s="44">
        <f t="shared" si="6"/>
        <v>92.85714285714286</v>
      </c>
      <c r="X15" s="44">
        <f t="shared" si="7"/>
        <v>5</v>
      </c>
      <c r="Y15" s="44">
        <f t="shared" si="8"/>
        <v>5</v>
      </c>
      <c r="Z15" s="46">
        <v>0</v>
      </c>
    </row>
    <row r="16" spans="1:26" s="45" customFormat="1" ht="12.75">
      <c r="A16" s="39">
        <v>9</v>
      </c>
      <c r="B16" s="40" t="s">
        <v>34</v>
      </c>
      <c r="C16" s="40" t="s">
        <v>35</v>
      </c>
      <c r="D16" s="41">
        <v>70</v>
      </c>
      <c r="E16" s="41"/>
      <c r="F16" s="42"/>
      <c r="G16" s="43"/>
      <c r="H16" s="43"/>
      <c r="I16" s="43"/>
      <c r="J16" s="43"/>
      <c r="K16" s="43"/>
      <c r="L16" s="43"/>
      <c r="M16" s="44">
        <v>60</v>
      </c>
      <c r="N16" s="43"/>
      <c r="O16" s="43">
        <v>0</v>
      </c>
      <c r="Q16" s="44">
        <f t="shared" si="0"/>
        <v>60</v>
      </c>
      <c r="R16" s="41">
        <f t="shared" si="1"/>
        <v>60</v>
      </c>
      <c r="S16" s="44">
        <f t="shared" si="2"/>
        <v>85.71428571428571</v>
      </c>
      <c r="T16" s="42">
        <f t="shared" si="3"/>
        <v>0</v>
      </c>
      <c r="U16" s="42">
        <f t="shared" si="4"/>
        <v>60</v>
      </c>
      <c r="V16" s="41">
        <f t="shared" si="5"/>
        <v>60</v>
      </c>
      <c r="W16" s="44">
        <f t="shared" si="6"/>
        <v>85.71428571428571</v>
      </c>
      <c r="X16" s="44">
        <f t="shared" si="7"/>
        <v>10</v>
      </c>
      <c r="Y16" s="44">
        <f t="shared" si="8"/>
        <v>10</v>
      </c>
      <c r="Z16" s="46">
        <v>0</v>
      </c>
    </row>
    <row r="17" spans="1:26" ht="12.75">
      <c r="A17" s="12"/>
      <c r="B17" s="13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/>
      <c r="Q17" s="14"/>
      <c r="R17" s="14"/>
      <c r="S17" s="16"/>
      <c r="T17" s="42"/>
      <c r="U17" s="17"/>
      <c r="V17" s="18"/>
      <c r="W17" s="19"/>
      <c r="X17" s="17"/>
      <c r="Y17" s="20"/>
      <c r="Z17" s="21"/>
    </row>
    <row r="18" spans="1:26" ht="12.75">
      <c r="A18" s="12"/>
      <c r="B18" s="13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/>
      <c r="Q18" s="14"/>
      <c r="R18" s="14"/>
      <c r="S18" s="16"/>
      <c r="T18" s="42"/>
      <c r="U18" s="17"/>
      <c r="V18" s="18"/>
      <c r="W18" s="19"/>
      <c r="X18" s="17"/>
      <c r="Y18" s="20"/>
      <c r="Z18" s="21"/>
    </row>
    <row r="19" spans="1:26" ht="12.75">
      <c r="A19" s="12"/>
      <c r="B19" s="13"/>
      <c r="C19" s="13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4"/>
      <c r="Q19" s="14"/>
      <c r="R19" s="14"/>
      <c r="S19" s="16"/>
      <c r="T19" s="42"/>
      <c r="U19" s="17"/>
      <c r="V19" s="18"/>
      <c r="W19" s="19"/>
      <c r="X19" s="17"/>
      <c r="Y19" s="20"/>
      <c r="Z19" s="21"/>
    </row>
    <row r="20" spans="1:26" ht="12.75">
      <c r="A20" s="22"/>
      <c r="B20" s="23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  <c r="T20" s="42"/>
      <c r="U20" s="25"/>
      <c r="V20" s="25"/>
      <c r="W20" s="26"/>
      <c r="X20" s="25"/>
      <c r="Y20" s="27"/>
      <c r="Z20" s="28"/>
    </row>
    <row r="21" spans="1:26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2"/>
      <c r="U21" s="29"/>
      <c r="V21" s="29"/>
      <c r="W21" s="29"/>
      <c r="X21" s="29"/>
      <c r="Y21" s="30"/>
      <c r="Z21" s="31"/>
    </row>
    <row r="22" spans="1:26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42"/>
      <c r="U22" s="29"/>
      <c r="V22" s="29"/>
      <c r="W22" s="29"/>
      <c r="X22" s="29"/>
      <c r="Y22" s="30"/>
      <c r="Z22" s="31"/>
    </row>
    <row r="23" spans="1:26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42"/>
      <c r="U23" s="29"/>
      <c r="V23" s="29"/>
      <c r="W23" s="29"/>
      <c r="X23" s="29"/>
      <c r="Y23" s="30"/>
      <c r="Z23" s="31"/>
    </row>
    <row r="24" spans="1:26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42"/>
      <c r="U24" s="29"/>
      <c r="V24" s="29"/>
      <c r="W24" s="29"/>
      <c r="X24" s="29"/>
      <c r="Y24" s="30"/>
      <c r="Z24" s="31"/>
    </row>
    <row r="25" spans="1:26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42"/>
      <c r="U25" s="29"/>
      <c r="V25" s="29"/>
      <c r="W25" s="29"/>
      <c r="X25" s="29"/>
      <c r="Y25" s="30"/>
      <c r="Z25" s="31"/>
    </row>
    <row r="26" spans="1:26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2"/>
      <c r="U26" s="29"/>
      <c r="V26" s="29"/>
      <c r="W26" s="29"/>
      <c r="X26" s="29"/>
      <c r="Y26" s="30"/>
      <c r="Z26" s="31"/>
    </row>
    <row r="27" spans="1:26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42"/>
      <c r="U27" s="29"/>
      <c r="V27" s="29"/>
      <c r="W27" s="29"/>
      <c r="X27" s="29"/>
      <c r="Y27" s="30"/>
      <c r="Z27" s="31"/>
    </row>
    <row r="28" spans="1:26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42"/>
      <c r="U28" s="29"/>
      <c r="V28" s="29"/>
      <c r="W28" s="29"/>
      <c r="X28" s="29"/>
      <c r="Y28" s="30"/>
      <c r="Z28" s="32"/>
    </row>
    <row r="29" spans="1:26" ht="12.75">
      <c r="A29" s="33"/>
      <c r="B29" s="34" t="s">
        <v>18</v>
      </c>
      <c r="C29" s="35"/>
      <c r="D29" s="36">
        <f>SUM(D17:D28)</f>
        <v>0</v>
      </c>
      <c r="E29" s="36">
        <f>SUM(E17:E28)</f>
        <v>0</v>
      </c>
      <c r="F29" s="36"/>
      <c r="G29" s="36"/>
      <c r="H29" s="36"/>
      <c r="I29" s="36">
        <f aca="true" t="shared" si="9" ref="I29:R29">SUM(I8:I28)</f>
        <v>0</v>
      </c>
      <c r="J29" s="36">
        <f t="shared" si="9"/>
        <v>0</v>
      </c>
      <c r="K29" s="36">
        <f t="shared" si="9"/>
        <v>0</v>
      </c>
      <c r="L29" s="36">
        <f t="shared" si="9"/>
        <v>0</v>
      </c>
      <c r="M29" s="36">
        <f t="shared" si="9"/>
        <v>510</v>
      </c>
      <c r="N29" s="36">
        <f t="shared" si="9"/>
        <v>0</v>
      </c>
      <c r="O29" s="36">
        <f t="shared" si="9"/>
        <v>0</v>
      </c>
      <c r="P29" s="36">
        <f t="shared" si="9"/>
        <v>0</v>
      </c>
      <c r="Q29" s="36">
        <f t="shared" si="9"/>
        <v>510</v>
      </c>
      <c r="R29" s="36">
        <f t="shared" si="9"/>
        <v>510</v>
      </c>
      <c r="S29" s="37"/>
      <c r="T29" s="36">
        <f>SUM(T8:T28)</f>
        <v>0</v>
      </c>
      <c r="U29" s="36">
        <f>SUM(U8:U28)</f>
        <v>510</v>
      </c>
      <c r="V29" s="36">
        <f>SUM(V8:V28)</f>
        <v>510</v>
      </c>
      <c r="W29" s="37"/>
      <c r="X29" s="36">
        <f>SUM(X17:X28)</f>
        <v>0</v>
      </c>
      <c r="Y29" s="36">
        <f>SUM(Y17:Y28)</f>
        <v>0</v>
      </c>
      <c r="Z29" s="38"/>
    </row>
  </sheetData>
  <sheetProtection selectLockedCells="1" selectUnlockedCells="1"/>
  <mergeCells count="18">
    <mergeCell ref="A1:Z1"/>
    <mergeCell ref="A2:Z2"/>
    <mergeCell ref="T3:V3"/>
    <mergeCell ref="A5:A6"/>
    <mergeCell ref="B5:B6"/>
    <mergeCell ref="C5:C6"/>
    <mergeCell ref="D5:D6"/>
    <mergeCell ref="E5:P5"/>
    <mergeCell ref="Q5:Q6"/>
    <mergeCell ref="R5:R6"/>
    <mergeCell ref="Z5:Z6"/>
    <mergeCell ref="A7:Z7"/>
    <mergeCell ref="S5:S6"/>
    <mergeCell ref="T5:T6"/>
    <mergeCell ref="U5:U6"/>
    <mergeCell ref="V5:V6"/>
    <mergeCell ref="W5:W6"/>
    <mergeCell ref="X5:Y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vio1</dc:creator>
  <cp:keywords/>
  <dc:description/>
  <cp:lastModifiedBy>vio1</cp:lastModifiedBy>
  <dcterms:created xsi:type="dcterms:W3CDTF">2015-06-09T15:25:15Z</dcterms:created>
  <dcterms:modified xsi:type="dcterms:W3CDTF">2015-06-09T16:23:32Z</dcterms:modified>
  <cp:category/>
  <cp:version/>
  <cp:contentType/>
  <cp:contentStatus/>
</cp:coreProperties>
</file>